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ddieren" sheetId="1" state="visible" r:id="rId3"/>
    <sheet name="Subtrahieren" sheetId="2" state="visible" r:id="rId4"/>
  </sheets>
  <definedNames>
    <definedName function="false" hidden="true" localSheetId="1" name="_xlnm._FilterDatabase" vbProcedure="false">Subtrahieren!$A$7:$H$39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<sst xmlns="http://schemas.openxmlformats.org/spreadsheetml/2006/main" count="50" uniqueCount="38">
  <si>
    <t xml:space="preserve">Polizei SV Leoben – Sportschießen</t>
  </si>
  <si>
    <t xml:space="preserve">8700 Leoben, Johann Sackl Gasse 13</t>
  </si>
  <si>
    <t xml:space="preserve">ZVR: 194190748</t>
  </si>
  <si>
    <t xml:space="preserve">Bewerb</t>
  </si>
  <si>
    <t xml:space="preserve">Datum</t>
  </si>
  <si>
    <t xml:space="preserve">Rang</t>
  </si>
  <si>
    <t xml:space="preserve">Name</t>
  </si>
  <si>
    <t xml:space="preserve">Rv.</t>
  </si>
  <si>
    <t xml:space="preserve">Gw.</t>
  </si>
  <si>
    <t xml:space="preserve">Summe</t>
  </si>
  <si>
    <t xml:space="preserve">Rad 1</t>
  </si>
  <si>
    <t xml:space="preserve">Rad 2</t>
  </si>
  <si>
    <t xml:space="preserve">Ges.</t>
  </si>
  <si>
    <t xml:space="preserve">Martin Kloiber</t>
  </si>
  <si>
    <t xml:space="preserve">Westernschießen</t>
  </si>
  <si>
    <t xml:space="preserve">Georg Einödhofer</t>
  </si>
  <si>
    <t xml:space="preserve">Ronald Rosenblattl</t>
  </si>
  <si>
    <t xml:space="preserve">Marius Cletik</t>
  </si>
  <si>
    <t xml:space="preserve">Bernhard Frois</t>
  </si>
  <si>
    <t xml:space="preserve">Heinrich Schäffer</t>
  </si>
  <si>
    <t xml:space="preserve">Alexander Marinitsch</t>
  </si>
  <si>
    <t xml:space="preserve">Ewald Hammer</t>
  </si>
  <si>
    <t xml:space="preserve">Alexander Stocker</t>
  </si>
  <si>
    <t xml:space="preserve">Armin Stütz</t>
  </si>
  <si>
    <t xml:space="preserve">Sigfried Craighero</t>
  </si>
  <si>
    <t xml:space="preserve">Ingeborg Jascht</t>
  </si>
  <si>
    <t xml:space="preserve">Robert Stadlober</t>
  </si>
  <si>
    <t xml:space="preserve">Martina Huber</t>
  </si>
  <si>
    <t xml:space="preserve">Anton Reiter</t>
  </si>
  <si>
    <t xml:space="preserve">Helmut Lanzmaier</t>
  </si>
  <si>
    <t xml:space="preserve">Michael Berschl</t>
  </si>
  <si>
    <t xml:space="preserve">Erich Stütz</t>
  </si>
  <si>
    <t xml:space="preserve">Daniel Reisner</t>
  </si>
  <si>
    <t xml:space="preserve">Karl Löschenkohl</t>
  </si>
  <si>
    <t xml:space="preserve">Thomas Mühlbacher</t>
  </si>
  <si>
    <t xml:space="preserve">Arthur Neuwirt</t>
  </si>
  <si>
    <t xml:space="preserve">Mario Reisner</t>
  </si>
  <si>
    <t xml:space="preserve">Franz Kessler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</si>
</sst>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6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b val="true"/>
      <sz val="22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4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599D"/>
        <bgColor rgb="FF008080"/>
      </patternFill>
    </fill>
    <fill>
      <patternFill patternType="solid">
        <fgColor rgb="FFDDDDDD"/>
        <bgColor rgb="FFCCFFCC"/>
      </patternFill>
    </fill>
    <fill>
      <patternFill patternType="solid">
        <fgColor rgb="FFADC5E7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00599D"/>
      </bottom>
      <diagonal/>
    </border>
    <border diagonalUp="false" diagonalDown="false">
      <left style="thin">
        <color rgb="FF00599D"/>
      </left>
      <right/>
      <top/>
      <bottom/>
      <diagonal/>
    </border>
    <border diagonalUp="false" diagonalDown="false">
      <left/>
      <right style="thin">
        <color rgb="FF00599D"/>
      </right>
      <top/>
      <bottom/>
      <diagonal/>
    </border>
    <border diagonalUp="false" diagonalDown="false">
      <left style="thin">
        <color rgb="FF00599D"/>
      </left>
      <right/>
      <top style="thin">
        <color rgb="FF00599D"/>
      </top>
      <bottom style="thin">
        <color rgb="FF00599D"/>
      </bottom>
      <diagonal/>
    </border>
    <border diagonalUp="false" diagonalDown="false">
      <left/>
      <right/>
      <top style="thin">
        <color rgb="FF00599D"/>
      </top>
      <bottom style="thin">
        <color rgb="FF00599D"/>
      </bottom>
      <diagonal/>
    </border>
    <border diagonalUp="false" diagonalDown="false">
      <left/>
      <right style="thin">
        <color rgb="FF00599D"/>
      </right>
      <top style="thin">
        <color rgb="FF00599D"/>
      </top>
      <bottom style="thin">
        <color rgb="FF00599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ADC5E7"/>
          <bgColor rgb="FF000000"/>
        </patternFill>
      </fill>
    </dxf>
    <dxf>
      <fill>
        <patternFill patternType="solid">
          <fgColor rgb="FFDDDDDD"/>
          <bgColor rgb="FF000000"/>
        </patternFill>
      </fill>
    </dxf>
    <dxf>
      <fill>
        <patternFill patternType="solid">
          <fgColor rgb="FF00599D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99D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C5E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334440</xdr:colOff>
      <xdr:row>0</xdr:row>
      <xdr:rowOff>122040</xdr:rowOff>
    </xdr:from>
    <xdr:to>
      <xdr:col>1</xdr:col>
      <xdr:colOff>676080</xdr:colOff>
      <xdr:row>5</xdr:row>
      <xdr:rowOff>225360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334440" y="122040"/>
          <a:ext cx="978480" cy="1102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374760</xdr:colOff>
      <xdr:row>0</xdr:row>
      <xdr:rowOff>109800</xdr:rowOff>
    </xdr:from>
    <xdr:to>
      <xdr:col>1</xdr:col>
      <xdr:colOff>738720</xdr:colOff>
      <xdr:row>5</xdr:row>
      <xdr:rowOff>213120</xdr:rowOff>
    </xdr:to>
    <xdr:pic>
      <xdr:nvPicPr>
        <xdr:cNvPr id="1" name="Bild 1" descr=""/>
        <xdr:cNvPicPr/>
      </xdr:nvPicPr>
      <xdr:blipFill>
        <a:blip r:embed="rId1"/>
        <a:stretch/>
      </xdr:blipFill>
      <xdr:spPr>
        <a:xfrm>
          <a:off x="374760" y="109800"/>
          <a:ext cx="978120" cy="1102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7:H39" headerRowCount="1" totalsRowCount="0" totalsRowShown="0">
  <autoFilter ref="A7:H39"/>
  <tableColumns count="8">
    <tableColumn id="1" name="Rang"/>
    <tableColumn id="2" name="Name"/>
    <tableColumn id="3" name="Rv."/>
    <tableColumn id="4" name="Gw."/>
    <tableColumn id="5" name="Summe"/>
    <tableColumn id="6" name="Rad 1"/>
    <tableColumn id="7" name="Rad 2"/>
    <tableColumn id="8" name="Ges."/>
  </tableColumns>
</table>
</file>

<file path=xl/tables/table2.xml><?xml version="1.0" encoding="utf-8"?>
<table xmlns="http://schemas.openxmlformats.org/spreadsheetml/2006/main" id="2" name="Tabelle15" displayName="Tabelle15" ref="A9:H39" headerRowCount="1" totalsRowCount="0" totalsRowShown="0">
  <tableColumns count="8">
    <tableColumn id="1" name="Rang"/>
    <tableColumn id="2" name="Georg Einödhofer"/>
    <tableColumn id="3" name="Rv."/>
    <tableColumn id="4" name="Gw."/>
    <tableColumn id="5" name="Summe"/>
    <tableColumn id="6" name="Rad 1"/>
    <tableColumn id="7" name="Rad 2"/>
    <tableColumn id="8" name="Ges.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G9" activeCellId="0" sqref="G9"/>
    </sheetView>
  </sheetViews>
  <sheetFormatPr defaultColWidth="11.42578125" defaultRowHeight="15" customHeight="true" zeroHeight="false" outlineLevelRow="0" outlineLevelCol="0"/>
  <cols>
    <col collapsed="false" customWidth="true" hidden="false" outlineLevel="0" max="1" min="1" style="1" width="9.04"/>
    <col collapsed="false" customWidth="true" hidden="false" outlineLevel="0" max="2" min="2" style="1" width="30.97"/>
    <col collapsed="false" customWidth="true" hidden="false" outlineLevel="0" max="8" min="3" style="1" width="10"/>
  </cols>
  <sheetData>
    <row r="1" customFormat="false" ht="9.95" hidden="false" customHeight="true" outlineLevel="0" collapsed="false">
      <c r="A1" s="2"/>
      <c r="B1" s="2"/>
      <c r="C1" s="2"/>
      <c r="D1" s="2"/>
      <c r="E1" s="2"/>
      <c r="F1" s="2"/>
      <c r="G1" s="2"/>
      <c r="H1" s="2"/>
    </row>
    <row r="2" customFormat="false" ht="16.9" hidden="false" customHeight="true" outlineLevel="0" collapsed="false">
      <c r="A2" s="2"/>
      <c r="B2" s="3" t="s">
        <v>0</v>
      </c>
      <c r="C2" s="3"/>
      <c r="D2" s="3"/>
      <c r="E2" s="3"/>
      <c r="F2" s="3"/>
      <c r="G2" s="3"/>
      <c r="H2" s="3"/>
    </row>
    <row r="3" customFormat="false" ht="15" hidden="false" customHeight="false" outlineLevel="0" collapsed="false">
      <c r="A3" s="2"/>
      <c r="B3" s="4" t="s">
        <v>1</v>
      </c>
      <c r="C3" s="4"/>
      <c r="D3" s="4"/>
      <c r="E3" s="4"/>
      <c r="F3" s="4"/>
      <c r="G3" s="4"/>
      <c r="H3" s="4"/>
    </row>
    <row r="4" customFormat="false" ht="15" hidden="false" customHeight="false" outlineLevel="0" collapsed="false">
      <c r="A4" s="2"/>
      <c r="B4" s="4" t="s">
        <v>2</v>
      </c>
      <c r="C4" s="4"/>
      <c r="D4" s="4"/>
      <c r="E4" s="4"/>
      <c r="F4" s="4"/>
      <c r="G4" s="4"/>
      <c r="H4" s="4"/>
    </row>
    <row r="5" customFormat="false" ht="21.85" hidden="false" customHeight="true" outlineLevel="0" collapsed="false">
      <c r="A5" s="5" t="s">
        <v>3</v>
      </c>
      <c r="B5" s="5"/>
      <c r="C5" s="5"/>
      <c r="D5" s="5"/>
      <c r="E5" s="5"/>
      <c r="F5" s="5"/>
      <c r="G5" s="5"/>
      <c r="H5" s="5"/>
    </row>
    <row r="6" customFormat="false" ht="21.85" hidden="false" customHeight="true" outlineLevel="0" collapsed="false">
      <c r="A6" s="6" t="s">
        <v>4</v>
      </c>
      <c r="B6" s="6"/>
      <c r="C6" s="6"/>
      <c r="D6" s="6"/>
      <c r="E6" s="6"/>
      <c r="F6" s="6"/>
      <c r="G6" s="6"/>
      <c r="H6" s="6"/>
    </row>
    <row r="7" s="8" customFormat="true" ht="18.9" hidden="false" customHeight="true" outlineLevel="0" collapsed="false">
      <c r="A7" s="7" t="s">
        <v>5</v>
      </c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7" t="s">
        <v>12</v>
      </c>
    </row>
    <row r="8" s="10" customFormat="true" ht="18.9" hidden="false" customHeight="true" outlineLevel="0" collapsed="false">
      <c r="A8" s="9" t="n">
        <f aca="false">_xlfn.RANK.EQ(H8,$H$8:$H$39,0)</f>
        <v>1</v>
      </c>
      <c r="B8" s="9" t="s">
        <v>13</v>
      </c>
      <c r="C8" s="10" t="n">
        <v>65</v>
      </c>
      <c r="D8" s="10" t="n">
        <v>94</v>
      </c>
      <c r="E8" s="9" t="n">
        <f aca="false">Tabelle1[[#This Row],[Rv.]]+Tabelle1[[#This Row],[Gw.]]</f>
        <v>159</v>
      </c>
      <c r="F8" s="10" t="n">
        <v>2</v>
      </c>
      <c r="G8" s="10" t="n">
        <v>5</v>
      </c>
      <c r="H8" s="9" t="n">
        <f aca="false">E8+F8+G8</f>
        <v>166</v>
      </c>
    </row>
    <row r="9" s="10" customFormat="true" ht="18.9" hidden="false" customHeight="true" outlineLevel="0" collapsed="false">
      <c r="A9" s="9" t="n">
        <f aca="false">_xlfn.RANK.EQ(H9,$H$8:$H$39,0)</f>
        <v>2</v>
      </c>
      <c r="B9" s="9"/>
      <c r="E9" s="9" t="n">
        <f aca="false">Tabelle1[[#This Row],[Rv.]]+Tabelle1[[#This Row],[Gw.]]</f>
        <v>0</v>
      </c>
      <c r="H9" s="9" t="n">
        <f aca="false">E9+F9+G9</f>
        <v>0</v>
      </c>
    </row>
    <row r="10" s="10" customFormat="true" ht="18.9" hidden="false" customHeight="true" outlineLevel="0" collapsed="false">
      <c r="A10" s="9" t="n">
        <f aca="false">_xlfn.RANK.EQ(H10,$H$8:$H$39,0)</f>
        <v>2</v>
      </c>
      <c r="B10" s="9"/>
      <c r="E10" s="9" t="n">
        <f aca="false">Tabelle1[[#This Row],[Rv.]]+Tabelle1[[#This Row],[Gw.]]</f>
        <v>0</v>
      </c>
      <c r="H10" s="9" t="n">
        <f aca="false">E10+F10+G10</f>
        <v>0</v>
      </c>
    </row>
    <row r="11" s="10" customFormat="true" ht="18.9" hidden="false" customHeight="true" outlineLevel="0" collapsed="false">
      <c r="A11" s="9" t="n">
        <f aca="false">_xlfn.RANK.EQ(H11,$H$8:$H$39,0)</f>
        <v>2</v>
      </c>
      <c r="B11" s="9"/>
      <c r="E11" s="9" t="n">
        <f aca="false">Tabelle1[[#This Row],[Rv.]]+Tabelle1[[#This Row],[Gw.]]</f>
        <v>0</v>
      </c>
      <c r="H11" s="9" t="n">
        <f aca="false">E11+F11+G11</f>
        <v>0</v>
      </c>
    </row>
    <row r="12" s="10" customFormat="true" ht="18.9" hidden="false" customHeight="true" outlineLevel="0" collapsed="false">
      <c r="A12" s="9" t="n">
        <f aca="false">_xlfn.RANK.EQ(H12,$H$8:$H$39,0)</f>
        <v>2</v>
      </c>
      <c r="B12" s="9"/>
      <c r="E12" s="9" t="n">
        <f aca="false">Tabelle1[[#This Row],[Rv.]]+Tabelle1[[#This Row],[Gw.]]</f>
        <v>0</v>
      </c>
      <c r="H12" s="9" t="n">
        <f aca="false">E12+F12+G12</f>
        <v>0</v>
      </c>
    </row>
    <row r="13" s="10" customFormat="true" ht="18.9" hidden="false" customHeight="true" outlineLevel="0" collapsed="false">
      <c r="A13" s="9" t="n">
        <f aca="false">_xlfn.RANK.EQ(H13,$H$8:$H$39,0)</f>
        <v>2</v>
      </c>
      <c r="B13" s="9"/>
      <c r="E13" s="9" t="n">
        <f aca="false">Tabelle1[[#This Row],[Rv.]]+Tabelle1[[#This Row],[Gw.]]</f>
        <v>0</v>
      </c>
      <c r="H13" s="9" t="n">
        <f aca="false">E13+F13+G13</f>
        <v>0</v>
      </c>
    </row>
    <row r="14" s="10" customFormat="true" ht="18.9" hidden="false" customHeight="true" outlineLevel="0" collapsed="false">
      <c r="A14" s="9" t="n">
        <f aca="false">_xlfn.RANK.EQ(H14,$H$8:$H$39,0)</f>
        <v>2</v>
      </c>
      <c r="B14" s="9"/>
      <c r="E14" s="9" t="n">
        <f aca="false">Tabelle1[[#This Row],[Rv.]]+Tabelle1[[#This Row],[Gw.]]</f>
        <v>0</v>
      </c>
      <c r="H14" s="9" t="n">
        <f aca="false">E14+F14+G14</f>
        <v>0</v>
      </c>
    </row>
    <row r="15" s="10" customFormat="true" ht="18.9" hidden="false" customHeight="true" outlineLevel="0" collapsed="false">
      <c r="A15" s="9" t="n">
        <f aca="false">_xlfn.RANK.EQ(H15,$H$8:$H$39,0)</f>
        <v>2</v>
      </c>
      <c r="B15" s="9"/>
      <c r="E15" s="9" t="n">
        <f aca="false">Tabelle1[[#This Row],[Rv.]]+Tabelle1[[#This Row],[Gw.]]</f>
        <v>0</v>
      </c>
      <c r="H15" s="9" t="n">
        <f aca="false">E15+F15+G15</f>
        <v>0</v>
      </c>
    </row>
    <row r="16" s="10" customFormat="true" ht="18.9" hidden="false" customHeight="true" outlineLevel="0" collapsed="false">
      <c r="A16" s="9" t="n">
        <f aca="false">_xlfn.RANK.EQ(H16,$H$8:$H$39,0)</f>
        <v>2</v>
      </c>
      <c r="B16" s="9"/>
      <c r="E16" s="9" t="n">
        <f aca="false">Tabelle1[[#This Row],[Rv.]]+Tabelle1[[#This Row],[Gw.]]</f>
        <v>0</v>
      </c>
      <c r="H16" s="9" t="n">
        <f aca="false">E16+F16+G16</f>
        <v>0</v>
      </c>
    </row>
    <row r="17" s="10" customFormat="true" ht="18.9" hidden="false" customHeight="true" outlineLevel="0" collapsed="false">
      <c r="A17" s="9" t="n">
        <f aca="false">_xlfn.RANK.EQ(H17,$H$8:$H$39,0)</f>
        <v>2</v>
      </c>
      <c r="B17" s="9"/>
      <c r="E17" s="9" t="n">
        <f aca="false">Tabelle1[[#This Row],[Rv.]]+Tabelle1[[#This Row],[Gw.]]</f>
        <v>0</v>
      </c>
      <c r="H17" s="9" t="n">
        <f aca="false">E17+F17+G17</f>
        <v>0</v>
      </c>
    </row>
    <row r="18" s="10" customFormat="true" ht="18.9" hidden="false" customHeight="true" outlineLevel="0" collapsed="false">
      <c r="A18" s="9" t="n">
        <f aca="false">_xlfn.RANK.EQ(H18,$H$8:$H$39,0)</f>
        <v>2</v>
      </c>
      <c r="B18" s="9"/>
      <c r="E18" s="9" t="n">
        <f aca="false">Tabelle1[[#This Row],[Rv.]]+Tabelle1[[#This Row],[Gw.]]</f>
        <v>0</v>
      </c>
      <c r="H18" s="9" t="n">
        <f aca="false">E18+F18+G18</f>
        <v>0</v>
      </c>
    </row>
    <row r="19" s="10" customFormat="true" ht="18.9" hidden="false" customHeight="true" outlineLevel="0" collapsed="false">
      <c r="A19" s="9" t="n">
        <f aca="false">_xlfn.RANK.EQ(H19,$H$8:$H$39,0)</f>
        <v>2</v>
      </c>
      <c r="B19" s="9"/>
      <c r="E19" s="9" t="n">
        <f aca="false">Tabelle1[[#This Row],[Rv.]]+Tabelle1[[#This Row],[Gw.]]</f>
        <v>0</v>
      </c>
      <c r="H19" s="9" t="n">
        <f aca="false">E19+F19+G19</f>
        <v>0</v>
      </c>
    </row>
    <row r="20" s="10" customFormat="true" ht="18.9" hidden="false" customHeight="true" outlineLevel="0" collapsed="false">
      <c r="A20" s="9" t="n">
        <f aca="false">_xlfn.RANK.EQ(H20,$H$8:$H$39,0)</f>
        <v>2</v>
      </c>
      <c r="B20" s="9"/>
      <c r="E20" s="9" t="n">
        <f aca="false">Tabelle1[[#This Row],[Rv.]]+Tabelle1[[#This Row],[Gw.]]</f>
        <v>0</v>
      </c>
      <c r="H20" s="9" t="n">
        <f aca="false">E20+F20+G20</f>
        <v>0</v>
      </c>
    </row>
    <row r="21" s="10" customFormat="true" ht="18.9" hidden="false" customHeight="true" outlineLevel="0" collapsed="false">
      <c r="A21" s="9" t="n">
        <f aca="false">_xlfn.RANK.EQ(H21,$H$8:$H$39,0)</f>
        <v>2</v>
      </c>
      <c r="B21" s="9"/>
      <c r="E21" s="9" t="n">
        <f aca="false">Tabelle1[[#This Row],[Rv.]]+Tabelle1[[#This Row],[Gw.]]</f>
        <v>0</v>
      </c>
      <c r="H21" s="9" t="n">
        <f aca="false">E21+F21+G21</f>
        <v>0</v>
      </c>
    </row>
    <row r="22" s="10" customFormat="true" ht="18.9" hidden="false" customHeight="true" outlineLevel="0" collapsed="false">
      <c r="A22" s="9" t="n">
        <f aca="false">_xlfn.RANK.EQ(H22,$H$8:$H$39,0)</f>
        <v>2</v>
      </c>
      <c r="B22" s="9"/>
      <c r="E22" s="9" t="n">
        <f aca="false">Tabelle1[[#This Row],[Rv.]]+Tabelle1[[#This Row],[Gw.]]</f>
        <v>0</v>
      </c>
      <c r="H22" s="9" t="n">
        <f aca="false">E22+F22+G22</f>
        <v>0</v>
      </c>
    </row>
    <row r="23" s="10" customFormat="true" ht="18.9" hidden="false" customHeight="true" outlineLevel="0" collapsed="false">
      <c r="A23" s="9" t="n">
        <f aca="false">_xlfn.RANK.EQ(H23,$H$8:$H$39,0)</f>
        <v>2</v>
      </c>
      <c r="B23" s="9"/>
      <c r="E23" s="9" t="n">
        <f aca="false">Tabelle1[[#This Row],[Rv.]]+Tabelle1[[#This Row],[Gw.]]</f>
        <v>0</v>
      </c>
      <c r="H23" s="9" t="n">
        <f aca="false">E23+F23+G23</f>
        <v>0</v>
      </c>
    </row>
    <row r="24" s="10" customFormat="true" ht="18.9" hidden="false" customHeight="true" outlineLevel="0" collapsed="false">
      <c r="A24" s="9" t="n">
        <f aca="false">_xlfn.RANK.EQ(H24,$H$8:$H$39,0)</f>
        <v>2</v>
      </c>
      <c r="B24" s="9"/>
      <c r="E24" s="9" t="n">
        <f aca="false">Tabelle1[[#This Row],[Rv.]]+Tabelle1[[#This Row],[Gw.]]</f>
        <v>0</v>
      </c>
      <c r="H24" s="9" t="n">
        <f aca="false">E24+F24+G24</f>
        <v>0</v>
      </c>
    </row>
    <row r="25" s="10" customFormat="true" ht="18.9" hidden="false" customHeight="true" outlineLevel="0" collapsed="false">
      <c r="A25" s="9" t="n">
        <f aca="false">_xlfn.RANK.EQ(H25,$H$8:$H$39,0)</f>
        <v>2</v>
      </c>
      <c r="B25" s="9"/>
      <c r="E25" s="9" t="n">
        <f aca="false">Tabelle1[[#This Row],[Rv.]]+Tabelle1[[#This Row],[Gw.]]</f>
        <v>0</v>
      </c>
      <c r="H25" s="9" t="n">
        <f aca="false">E25+F25+G25</f>
        <v>0</v>
      </c>
    </row>
    <row r="26" s="10" customFormat="true" ht="18.9" hidden="false" customHeight="true" outlineLevel="0" collapsed="false">
      <c r="A26" s="9" t="n">
        <f aca="false">_xlfn.RANK.EQ(H26,$H$8:$H$39,0)</f>
        <v>2</v>
      </c>
      <c r="B26" s="9"/>
      <c r="E26" s="9" t="n">
        <f aca="false">Tabelle1[[#This Row],[Rv.]]+Tabelle1[[#This Row],[Gw.]]</f>
        <v>0</v>
      </c>
      <c r="H26" s="9" t="n">
        <f aca="false">E26+F26+G26</f>
        <v>0</v>
      </c>
    </row>
    <row r="27" s="10" customFormat="true" ht="18.9" hidden="false" customHeight="true" outlineLevel="0" collapsed="false">
      <c r="A27" s="9" t="n">
        <f aca="false">_xlfn.RANK.EQ(H27,$H$8:$H$39,0)</f>
        <v>2</v>
      </c>
      <c r="B27" s="9"/>
      <c r="E27" s="9" t="n">
        <f aca="false">Tabelle1[[#This Row],[Rv.]]+Tabelle1[[#This Row],[Gw.]]</f>
        <v>0</v>
      </c>
      <c r="H27" s="9" t="n">
        <f aca="false">E27+F27+G27</f>
        <v>0</v>
      </c>
    </row>
    <row r="28" s="10" customFormat="true" ht="18.9" hidden="false" customHeight="true" outlineLevel="0" collapsed="false">
      <c r="A28" s="9" t="n">
        <f aca="false">_xlfn.RANK.EQ(H28,$H$8:$H$39,0)</f>
        <v>2</v>
      </c>
      <c r="B28" s="9"/>
      <c r="E28" s="9" t="n">
        <f aca="false">Tabelle1[[#This Row],[Rv.]]+Tabelle1[[#This Row],[Gw.]]</f>
        <v>0</v>
      </c>
      <c r="H28" s="9" t="n">
        <f aca="false">E28+F28+G28</f>
        <v>0</v>
      </c>
    </row>
    <row r="29" s="10" customFormat="true" ht="18.9" hidden="false" customHeight="true" outlineLevel="0" collapsed="false">
      <c r="A29" s="9" t="n">
        <f aca="false">_xlfn.RANK.EQ(H29,$H$8:$H$39,0)</f>
        <v>2</v>
      </c>
      <c r="B29" s="9"/>
      <c r="E29" s="9" t="n">
        <f aca="false">Tabelle1[[#This Row],[Rv.]]+Tabelle1[[#This Row],[Gw.]]</f>
        <v>0</v>
      </c>
      <c r="H29" s="9" t="n">
        <f aca="false">E29+F29+G29</f>
        <v>0</v>
      </c>
    </row>
    <row r="30" s="10" customFormat="true" ht="18.9" hidden="false" customHeight="true" outlineLevel="0" collapsed="false">
      <c r="A30" s="9" t="n">
        <f aca="false">_xlfn.RANK.EQ(H30,$H$8:$H$39,0)</f>
        <v>2</v>
      </c>
      <c r="B30" s="9"/>
      <c r="E30" s="9" t="n">
        <f aca="false">Tabelle1[[#This Row],[Rv.]]+Tabelle1[[#This Row],[Gw.]]</f>
        <v>0</v>
      </c>
      <c r="H30" s="9" t="n">
        <f aca="false">E30+F30+G30</f>
        <v>0</v>
      </c>
    </row>
    <row r="31" s="10" customFormat="true" ht="18.9" hidden="false" customHeight="true" outlineLevel="0" collapsed="false">
      <c r="A31" s="9" t="n">
        <f aca="false">_xlfn.RANK.EQ(H31,$H$8:$H$39,0)</f>
        <v>2</v>
      </c>
      <c r="B31" s="9"/>
      <c r="E31" s="9" t="n">
        <f aca="false">Tabelle1[[#This Row],[Rv.]]+Tabelle1[[#This Row],[Gw.]]</f>
        <v>0</v>
      </c>
      <c r="H31" s="9" t="n">
        <f aca="false">E31+F31+G31</f>
        <v>0</v>
      </c>
    </row>
    <row r="32" s="10" customFormat="true" ht="18.9" hidden="false" customHeight="true" outlineLevel="0" collapsed="false">
      <c r="A32" s="9" t="n">
        <f aca="false">_xlfn.RANK.EQ(H32,$H$8:$H$39,0)</f>
        <v>2</v>
      </c>
      <c r="B32" s="9"/>
      <c r="E32" s="9" t="n">
        <f aca="false">Tabelle1[[#This Row],[Rv.]]+Tabelle1[[#This Row],[Gw.]]</f>
        <v>0</v>
      </c>
      <c r="H32" s="9" t="n">
        <f aca="false">E32+F32+G32</f>
        <v>0</v>
      </c>
    </row>
    <row r="33" s="10" customFormat="true" ht="18.9" hidden="false" customHeight="true" outlineLevel="0" collapsed="false">
      <c r="A33" s="9" t="n">
        <f aca="false">_xlfn.RANK.EQ(H33,$H$8:$H$39,0)</f>
        <v>2</v>
      </c>
      <c r="B33" s="9"/>
      <c r="E33" s="9" t="n">
        <f aca="false">Tabelle1[[#This Row],[Rv.]]+Tabelle1[[#This Row],[Gw.]]</f>
        <v>0</v>
      </c>
      <c r="H33" s="9" t="n">
        <f aca="false">E33+F33+G33</f>
        <v>0</v>
      </c>
    </row>
    <row r="34" s="10" customFormat="true" ht="18.9" hidden="false" customHeight="true" outlineLevel="0" collapsed="false">
      <c r="A34" s="9" t="n">
        <f aca="false">_xlfn.RANK.EQ(H34,$H$8:$H$39,0)</f>
        <v>2</v>
      </c>
      <c r="B34" s="9"/>
      <c r="E34" s="9" t="n">
        <f aca="false">Tabelle1[[#This Row],[Rv.]]+Tabelle1[[#This Row],[Gw.]]</f>
        <v>0</v>
      </c>
      <c r="H34" s="9" t="n">
        <f aca="false">E34+F34+G34</f>
        <v>0</v>
      </c>
    </row>
    <row r="35" s="10" customFormat="true" ht="18.9" hidden="false" customHeight="true" outlineLevel="0" collapsed="false">
      <c r="A35" s="9" t="n">
        <f aca="false">_xlfn.RANK.EQ(H35,$H$8:$H$39,0)</f>
        <v>2</v>
      </c>
      <c r="B35" s="9"/>
      <c r="E35" s="9" t="n">
        <f aca="false">Tabelle1[[#This Row],[Rv.]]+Tabelle1[[#This Row],[Gw.]]</f>
        <v>0</v>
      </c>
      <c r="H35" s="9" t="n">
        <f aca="false">E35+F35+G35</f>
        <v>0</v>
      </c>
    </row>
    <row r="36" s="10" customFormat="true" ht="18.9" hidden="false" customHeight="true" outlineLevel="0" collapsed="false">
      <c r="A36" s="9" t="n">
        <f aca="false">_xlfn.RANK.EQ(H36,$H$8:$H$39,0)</f>
        <v>2</v>
      </c>
      <c r="B36" s="9"/>
      <c r="E36" s="9" t="n">
        <f aca="false">Tabelle1[[#This Row],[Rv.]]+Tabelle1[[#This Row],[Gw.]]</f>
        <v>0</v>
      </c>
      <c r="H36" s="9" t="n">
        <f aca="false">E36+F36+G36</f>
        <v>0</v>
      </c>
    </row>
    <row r="37" s="10" customFormat="true" ht="18.9" hidden="false" customHeight="true" outlineLevel="0" collapsed="false">
      <c r="A37" s="9" t="n">
        <f aca="false">_xlfn.RANK.EQ(H37,$H$8:$H$39,0)</f>
        <v>2</v>
      </c>
      <c r="B37" s="9"/>
      <c r="E37" s="9" t="n">
        <f aca="false">Tabelle1[[#This Row],[Rv.]]+Tabelle1[[#This Row],[Gw.]]</f>
        <v>0</v>
      </c>
      <c r="H37" s="9" t="n">
        <f aca="false">E37+F37+G37</f>
        <v>0</v>
      </c>
    </row>
    <row r="38" s="10" customFormat="true" ht="18.9" hidden="false" customHeight="true" outlineLevel="0" collapsed="false">
      <c r="A38" s="9" t="n">
        <f aca="false">_xlfn.RANK.EQ(H38,$H$8:$H$39,0)</f>
        <v>2</v>
      </c>
      <c r="B38" s="9"/>
      <c r="E38" s="9" t="n">
        <f aca="false">Tabelle1[[#This Row],[Rv.]]+Tabelle1[[#This Row],[Gw.]]</f>
        <v>0</v>
      </c>
      <c r="H38" s="9" t="n">
        <f aca="false">E38+F38+G38</f>
        <v>0</v>
      </c>
    </row>
    <row r="39" s="10" customFormat="true" ht="18.9" hidden="false" customHeight="true" outlineLevel="0" collapsed="false">
      <c r="A39" s="9" t="n">
        <f aca="false">_xlfn.RANK.EQ(H39,$H$8:$H$39,0)</f>
        <v>2</v>
      </c>
      <c r="B39" s="9"/>
      <c r="E39" s="9" t="n">
        <f aca="false">Tabelle1[[#This Row],[Rv.]]+Tabelle1[[#This Row],[Gw.]]</f>
        <v>0</v>
      </c>
      <c r="H39" s="9" t="n">
        <f aca="false">E39+F39+G39</f>
        <v>0</v>
      </c>
    </row>
    <row r="40" customFormat="false" ht="22.5" hidden="false" customHeight="true" outlineLevel="0" collapsed="false"/>
    <row r="41" customFormat="false" ht="22.5" hidden="false" customHeight="true" outlineLevel="0" collapsed="false"/>
    <row r="42" customFormat="false" ht="22.5" hidden="false" customHeight="true" outlineLevel="0" collapsed="false"/>
    <row r="43" customFormat="false" ht="22.5" hidden="false" customHeight="true" outlineLevel="0" collapsed="false"/>
    <row r="44" customFormat="false" ht="19.5" hidden="false" customHeight="true" outlineLevel="0" collapsed="false"/>
    <row r="45" customFormat="false" ht="19.5" hidden="false" customHeight="true" outlineLevel="0" collapsed="false"/>
    <row r="46" customFormat="false" ht="19.5" hidden="false" customHeight="true" outlineLevel="0" collapsed="false"/>
    <row r="47" customFormat="false" ht="19.5" hidden="false" customHeight="true" outlineLevel="0" collapsed="false"/>
    <row r="48" customFormat="false" ht="19.5" hidden="false" customHeight="tru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">
    <mergeCell ref="B2:H2"/>
    <mergeCell ref="B3:H3"/>
    <mergeCell ref="B4:H4"/>
    <mergeCell ref="A5:H5"/>
    <mergeCell ref="A6:H6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8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C10" activeCellId="0" sqref="C10"/>
    </sheetView>
  </sheetViews>
  <sheetFormatPr defaultColWidth="11.53515625" defaultRowHeight="15" customHeight="true" zeroHeight="false" outlineLevelRow="0" outlineLevelCol="0"/>
  <cols>
    <col collapsed="false" customWidth="true" hidden="false" outlineLevel="0" max="1" min="1" style="1" width="8.71"/>
    <col collapsed="false" customWidth="true" hidden="false" outlineLevel="0" max="2" min="2" style="1" width="31.72"/>
    <col collapsed="false" customWidth="true" hidden="false" outlineLevel="0" max="8" min="3" style="1" width="10"/>
    <col collapsed="false" customWidth="true" hidden="false" outlineLevel="0" max="10" min="9" style="1" width="11.43"/>
  </cols>
  <sheetData>
    <row r="1" customFormat="false" ht="9.95" hidden="false" customHeight="true" outlineLevel="0" collapsed="false">
      <c r="A1" s="2"/>
      <c r="B1" s="2"/>
      <c r="C1" s="2"/>
      <c r="D1" s="2"/>
      <c r="E1" s="2"/>
      <c r="F1" s="2"/>
      <c r="G1" s="2"/>
      <c r="H1" s="2"/>
    </row>
    <row r="2" customFormat="false" ht="16.9" hidden="false" customHeight="true" outlineLevel="0" collapsed="false">
      <c r="A2" s="2"/>
      <c r="B2" s="3" t="s">
        <v>0</v>
      </c>
      <c r="C2" s="3"/>
      <c r="D2" s="3"/>
      <c r="E2" s="3"/>
      <c r="F2" s="3"/>
      <c r="G2" s="3"/>
      <c r="H2" s="3"/>
    </row>
    <row r="3" customFormat="false" ht="15" hidden="false" customHeight="false" outlineLevel="0" collapsed="false">
      <c r="A3" s="2"/>
      <c r="B3" s="4" t="s">
        <v>1</v>
      </c>
      <c r="C3" s="4"/>
      <c r="D3" s="4"/>
      <c r="E3" s="4"/>
      <c r="F3" s="4"/>
      <c r="G3" s="4"/>
      <c r="H3" s="4"/>
    </row>
    <row r="4" customFormat="false" ht="15" hidden="false" customHeight="false" outlineLevel="0" collapsed="false">
      <c r="A4" s="2"/>
      <c r="B4" s="4" t="s">
        <v>2</v>
      </c>
      <c r="C4" s="4"/>
      <c r="D4" s="4"/>
      <c r="E4" s="4"/>
      <c r="F4" s="4"/>
      <c r="G4" s="4"/>
      <c r="H4" s="4"/>
    </row>
    <row r="5" customFormat="false" ht="21.85" hidden="false" customHeight="true" outlineLevel="0" collapsed="false">
      <c r="A5" s="5" t="s">
        <v>14</v>
      </c>
      <c r="B5" s="5"/>
      <c r="C5" s="5"/>
      <c r="D5" s="5"/>
      <c r="E5" s="5"/>
      <c r="F5" s="5"/>
      <c r="G5" s="5"/>
      <c r="H5" s="5"/>
    </row>
    <row r="6" customFormat="false" ht="21.85" hidden="false" customHeight="true" outlineLevel="0" collapsed="false">
      <c r="A6" s="11" t="n">
        <v>46073</v>
      </c>
      <c r="B6" s="11"/>
      <c r="C6" s="11"/>
      <c r="D6" s="11"/>
      <c r="E6" s="11"/>
      <c r="F6" s="11"/>
      <c r="G6" s="11"/>
      <c r="H6" s="11"/>
    </row>
    <row r="7" customFormat="false" ht="21.85" hidden="false" customHeight="true" outlineLevel="0" collapsed="false">
      <c r="A7" s="6"/>
      <c r="B7" s="12"/>
      <c r="C7" s="12"/>
      <c r="D7" s="12"/>
      <c r="E7" s="12"/>
      <c r="F7" s="12"/>
      <c r="G7" s="12"/>
      <c r="H7" s="12"/>
    </row>
    <row r="8" customFormat="false" ht="18.9" hidden="false" customHeight="true" outlineLevel="0" collapsed="false">
      <c r="A8" s="13" t="s">
        <v>5</v>
      </c>
      <c r="B8" s="13" t="s">
        <v>6</v>
      </c>
      <c r="C8" s="13" t="s">
        <v>7</v>
      </c>
      <c r="D8" s="13" t="s">
        <v>8</v>
      </c>
      <c r="E8" s="13" t="s">
        <v>9</v>
      </c>
      <c r="F8" s="13" t="s">
        <v>10</v>
      </c>
      <c r="G8" s="13" t="s">
        <v>11</v>
      </c>
      <c r="H8" s="13" t="s">
        <v>12</v>
      </c>
      <c r="I8" s="8"/>
      <c r="J8" s="8"/>
    </row>
    <row r="9" customFormat="false" ht="18.9" hidden="false" customHeight="true" outlineLevel="0" collapsed="false">
      <c r="A9" s="14" t="n">
        <f aca="false">RANK(H9,$H$9:$H$39,0)</f>
        <v>1</v>
      </c>
      <c r="B9" s="15" t="s">
        <v>15</v>
      </c>
      <c r="C9" s="16" t="n">
        <v>77</v>
      </c>
      <c r="D9" s="16" t="n">
        <v>116</v>
      </c>
      <c r="E9" s="15" t="n">
        <f aca="false">C9+D9</f>
        <v>193</v>
      </c>
      <c r="F9" s="16" t="n">
        <v>11</v>
      </c>
      <c r="G9" s="16" t="n">
        <v>2</v>
      </c>
      <c r="H9" s="17" t="n">
        <f aca="false">E9-F9-G9</f>
        <v>180</v>
      </c>
      <c r="I9" s="10"/>
      <c r="J9" s="10"/>
    </row>
    <row r="10" customFormat="false" ht="18.9" hidden="false" customHeight="true" outlineLevel="0" collapsed="false">
      <c r="A10" s="18" t="n">
        <f aca="false">RANK(H10,$H$9:$H$39,0)</f>
        <v>2</v>
      </c>
      <c r="B10" s="19" t="s">
        <v>16</v>
      </c>
      <c r="C10" s="20" t="n">
        <v>107</v>
      </c>
      <c r="D10" s="20" t="n">
        <v>78</v>
      </c>
      <c r="E10" s="19" t="n">
        <f aca="false">C10+D10</f>
        <v>185</v>
      </c>
      <c r="F10" s="20" t="n">
        <v>6</v>
      </c>
      <c r="G10" s="20" t="n">
        <v>9</v>
      </c>
      <c r="H10" s="21" t="n">
        <f aca="false">E10-F10-G10</f>
        <v>170</v>
      </c>
      <c r="I10" s="10"/>
      <c r="J10" s="10"/>
    </row>
    <row r="11" customFormat="false" ht="18.9" hidden="false" customHeight="true" outlineLevel="0" collapsed="false">
      <c r="A11" s="14" t="n">
        <f aca="false">RANK(H11,$H$9:$H$39,0)</f>
        <v>3</v>
      </c>
      <c r="B11" s="15" t="s">
        <v>17</v>
      </c>
      <c r="C11" s="16" t="n">
        <v>61</v>
      </c>
      <c r="D11" s="16" t="n">
        <v>112</v>
      </c>
      <c r="E11" s="15" t="n">
        <f aca="false">C11+D11</f>
        <v>173</v>
      </c>
      <c r="F11" s="16" t="n">
        <v>3</v>
      </c>
      <c r="G11" s="16" t="n">
        <v>6</v>
      </c>
      <c r="H11" s="17" t="n">
        <f aca="false">E11-F11-G11</f>
        <v>164</v>
      </c>
      <c r="I11" s="10"/>
      <c r="J11" s="10"/>
    </row>
    <row r="12" customFormat="false" ht="18.9" hidden="false" customHeight="true" outlineLevel="0" collapsed="false">
      <c r="A12" s="18" t="n">
        <f aca="false">RANK(H12,$H$9:$H$39,0)</f>
        <v>4</v>
      </c>
      <c r="B12" s="19" t="s">
        <v>18</v>
      </c>
      <c r="C12" s="20" t="n">
        <v>66</v>
      </c>
      <c r="D12" s="20" t="n">
        <v>99</v>
      </c>
      <c r="E12" s="19" t="n">
        <f aca="false">C12+D12</f>
        <v>165</v>
      </c>
      <c r="F12" s="20" t="n">
        <v>7</v>
      </c>
      <c r="G12" s="20" t="n">
        <v>0</v>
      </c>
      <c r="H12" s="21" t="n">
        <f aca="false">E12-F12-G12</f>
        <v>158</v>
      </c>
      <c r="I12" s="10"/>
      <c r="J12" s="10"/>
    </row>
    <row r="13" customFormat="false" ht="18.9" hidden="false" customHeight="true" outlineLevel="0" collapsed="false">
      <c r="A13" s="14" t="n">
        <f aca="false">RANK(H13,$H$9:$H$39,0)</f>
        <v>5</v>
      </c>
      <c r="B13" s="15" t="s">
        <v>19</v>
      </c>
      <c r="C13" s="16" t="n">
        <v>52</v>
      </c>
      <c r="D13" s="16" t="n">
        <v>118</v>
      </c>
      <c r="E13" s="15" t="n">
        <f aca="false">C13+D13</f>
        <v>170</v>
      </c>
      <c r="F13" s="16" t="n">
        <v>11</v>
      </c>
      <c r="G13" s="16" t="n">
        <v>2</v>
      </c>
      <c r="H13" s="17" t="n">
        <f aca="false">E13-F13-G13</f>
        <v>157</v>
      </c>
      <c r="I13" s="10"/>
      <c r="J13" s="10"/>
    </row>
    <row r="14" customFormat="false" ht="18.9" hidden="false" customHeight="true" outlineLevel="0" collapsed="false">
      <c r="A14" s="18" t="n">
        <f aca="false">RANK(H14,$H$9:$H$39,0)</f>
        <v>6</v>
      </c>
      <c r="B14" s="19" t="s">
        <v>13</v>
      </c>
      <c r="C14" s="20" t="n">
        <v>65</v>
      </c>
      <c r="D14" s="20" t="n">
        <v>95</v>
      </c>
      <c r="E14" s="19" t="n">
        <f aca="false">C14+D14</f>
        <v>160</v>
      </c>
      <c r="F14" s="20" t="n">
        <v>2</v>
      </c>
      <c r="G14" s="20" t="n">
        <v>5</v>
      </c>
      <c r="H14" s="21" t="n">
        <f aca="false">E14-F14-G14</f>
        <v>153</v>
      </c>
      <c r="I14" s="10"/>
      <c r="J14" s="10"/>
    </row>
    <row r="15" customFormat="false" ht="18.9" hidden="false" customHeight="true" outlineLevel="0" collapsed="false">
      <c r="A15" s="14" t="n">
        <f aca="false">RANK(H15,$H$9:$H$39,0)</f>
        <v>7</v>
      </c>
      <c r="B15" s="15" t="s">
        <v>20</v>
      </c>
      <c r="C15" s="16" t="n">
        <v>54</v>
      </c>
      <c r="D15" s="16" t="n">
        <v>97</v>
      </c>
      <c r="E15" s="15" t="n">
        <f aca="false">C15+D15</f>
        <v>151</v>
      </c>
      <c r="F15" s="16" t="n">
        <v>1</v>
      </c>
      <c r="G15" s="16" t="n">
        <v>5</v>
      </c>
      <c r="H15" s="17" t="n">
        <f aca="false">E15-F15-G15</f>
        <v>145</v>
      </c>
      <c r="I15" s="10"/>
      <c r="J15" s="10"/>
    </row>
    <row r="16" customFormat="false" ht="18.9" hidden="false" customHeight="true" outlineLevel="0" collapsed="false">
      <c r="A16" s="18" t="n">
        <f aca="false">RANK(H16,$H$9:$H$39,0)</f>
        <v>7</v>
      </c>
      <c r="B16" s="19" t="s">
        <v>21</v>
      </c>
      <c r="C16" s="20" t="n">
        <v>57</v>
      </c>
      <c r="D16" s="20" t="n">
        <v>95</v>
      </c>
      <c r="E16" s="19" t="n">
        <f aca="false">C16+D16</f>
        <v>152</v>
      </c>
      <c r="F16" s="20" t="n">
        <v>3</v>
      </c>
      <c r="G16" s="20" t="n">
        <v>4</v>
      </c>
      <c r="H16" s="21" t="n">
        <f aca="false">E16-F16-G16</f>
        <v>145</v>
      </c>
      <c r="I16" s="10"/>
      <c r="J16" s="10"/>
    </row>
    <row r="17" customFormat="false" ht="18.9" hidden="false" customHeight="true" outlineLevel="0" collapsed="false">
      <c r="A17" s="14" t="n">
        <f aca="false">RANK(H17,$H$9:$H$39,0)</f>
        <v>7</v>
      </c>
      <c r="B17" s="15" t="s">
        <v>22</v>
      </c>
      <c r="C17" s="16" t="n">
        <v>67</v>
      </c>
      <c r="D17" s="16" t="n">
        <v>93</v>
      </c>
      <c r="E17" s="15" t="n">
        <f aca="false">C17+D17</f>
        <v>160</v>
      </c>
      <c r="F17" s="16" t="n">
        <v>7</v>
      </c>
      <c r="G17" s="16" t="n">
        <v>8</v>
      </c>
      <c r="H17" s="17" t="n">
        <f aca="false">E17-F17-G17</f>
        <v>145</v>
      </c>
      <c r="I17" s="10"/>
      <c r="J17" s="10"/>
    </row>
    <row r="18" customFormat="false" ht="18.9" hidden="false" customHeight="true" outlineLevel="0" collapsed="false">
      <c r="A18" s="18" t="n">
        <f aca="false">RANK(H18,$H$9:$H$39,0)</f>
        <v>10</v>
      </c>
      <c r="B18" s="19" t="s">
        <v>23</v>
      </c>
      <c r="C18" s="20" t="n">
        <v>62</v>
      </c>
      <c r="D18" s="20" t="n">
        <v>96</v>
      </c>
      <c r="E18" s="19" t="n">
        <f aca="false">C18+D18</f>
        <v>158</v>
      </c>
      <c r="F18" s="20" t="n">
        <v>10</v>
      </c>
      <c r="G18" s="20" t="n">
        <v>7</v>
      </c>
      <c r="H18" s="21" t="n">
        <f aca="false">E18-F18-G18</f>
        <v>141</v>
      </c>
      <c r="I18" s="10"/>
      <c r="J18" s="10"/>
    </row>
    <row r="19" customFormat="false" ht="18.9" hidden="false" customHeight="true" outlineLevel="0" collapsed="false">
      <c r="A19" s="14" t="n">
        <f aca="false">RANK(H19,$H$9:$H$39,0)</f>
        <v>11</v>
      </c>
      <c r="B19" s="15" t="s">
        <v>24</v>
      </c>
      <c r="C19" s="16" t="n">
        <v>55</v>
      </c>
      <c r="D19" s="16" t="n">
        <v>98</v>
      </c>
      <c r="E19" s="15" t="n">
        <f aca="false">C19+D19</f>
        <v>153</v>
      </c>
      <c r="F19" s="16" t="n">
        <v>10</v>
      </c>
      <c r="G19" s="16" t="n">
        <v>6</v>
      </c>
      <c r="H19" s="17" t="n">
        <f aca="false">E19-F19-G19</f>
        <v>137</v>
      </c>
      <c r="I19" s="10"/>
      <c r="J19" s="10"/>
    </row>
    <row r="20" customFormat="false" ht="18.9" hidden="false" customHeight="true" outlineLevel="0" collapsed="false">
      <c r="A20" s="18" t="n">
        <f aca="false">RANK(H20,$H$9:$H$39,0)</f>
        <v>12</v>
      </c>
      <c r="B20" s="19" t="s">
        <v>25</v>
      </c>
      <c r="C20" s="20" t="n">
        <v>43</v>
      </c>
      <c r="D20" s="20" t="n">
        <v>98</v>
      </c>
      <c r="E20" s="19" t="n">
        <f aca="false">C20+D20</f>
        <v>141</v>
      </c>
      <c r="F20" s="20" t="n">
        <v>5</v>
      </c>
      <c r="G20" s="20" t="n">
        <v>0</v>
      </c>
      <c r="H20" s="21" t="n">
        <f aca="false">E20-F20-G20</f>
        <v>136</v>
      </c>
      <c r="I20" s="10"/>
      <c r="J20" s="10"/>
    </row>
    <row r="21" customFormat="false" ht="18.9" hidden="false" customHeight="true" outlineLevel="0" collapsed="false">
      <c r="A21" s="14" t="n">
        <f aca="false">RANK(H21,$H$9:$H$39,0)</f>
        <v>13</v>
      </c>
      <c r="B21" s="15" t="s">
        <v>26</v>
      </c>
      <c r="C21" s="16" t="n">
        <v>54</v>
      </c>
      <c r="D21" s="16" t="n">
        <v>91</v>
      </c>
      <c r="E21" s="15" t="n">
        <f aca="false">C21+D21</f>
        <v>145</v>
      </c>
      <c r="F21" s="16" t="n">
        <v>1</v>
      </c>
      <c r="G21" s="16" t="n">
        <v>10</v>
      </c>
      <c r="H21" s="17" t="n">
        <f aca="false">E21-F21-G21</f>
        <v>134</v>
      </c>
      <c r="I21" s="10"/>
      <c r="J21" s="10"/>
    </row>
    <row r="22" customFormat="false" ht="18.9" hidden="false" customHeight="true" outlineLevel="0" collapsed="false">
      <c r="A22" s="18" t="n">
        <f aca="false">RANK(H22,$H$9:$H$39,0)</f>
        <v>13</v>
      </c>
      <c r="B22" s="19" t="s">
        <v>27</v>
      </c>
      <c r="C22" s="20" t="n">
        <v>60</v>
      </c>
      <c r="D22" s="20" t="n">
        <v>92</v>
      </c>
      <c r="E22" s="19" t="n">
        <f aca="false">C22+D22</f>
        <v>152</v>
      </c>
      <c r="F22" s="20" t="n">
        <v>8</v>
      </c>
      <c r="G22" s="20" t="n">
        <v>10</v>
      </c>
      <c r="H22" s="21" t="n">
        <f aca="false">E22-F22-G22</f>
        <v>134</v>
      </c>
      <c r="I22" s="10"/>
      <c r="J22" s="10"/>
    </row>
    <row r="23" customFormat="false" ht="18.9" hidden="false" customHeight="true" outlineLevel="0" collapsed="false">
      <c r="A23" s="14" t="n">
        <f aca="false">RANK(H23,$H$9:$H$39,0)</f>
        <v>15</v>
      </c>
      <c r="B23" s="15" t="s">
        <v>28</v>
      </c>
      <c r="C23" s="16" t="n">
        <v>63</v>
      </c>
      <c r="D23" s="16" t="n">
        <v>77</v>
      </c>
      <c r="E23" s="15" t="n">
        <f aca="false">C23+D23</f>
        <v>140</v>
      </c>
      <c r="F23" s="16" t="n">
        <v>6</v>
      </c>
      <c r="G23" s="16" t="n">
        <v>5</v>
      </c>
      <c r="H23" s="17" t="n">
        <f aca="false">E23-F23-G23</f>
        <v>129</v>
      </c>
      <c r="I23" s="10"/>
      <c r="J23" s="10"/>
    </row>
    <row r="24" customFormat="false" ht="18.9" hidden="false" customHeight="true" outlineLevel="0" collapsed="false">
      <c r="A24" s="18" t="n">
        <f aca="false">RANK(H24,$H$9:$H$39,0)</f>
        <v>16</v>
      </c>
      <c r="B24" s="19" t="s">
        <v>29</v>
      </c>
      <c r="C24" s="20" t="n">
        <v>45</v>
      </c>
      <c r="D24" s="20" t="n">
        <v>88</v>
      </c>
      <c r="E24" s="19" t="n">
        <f aca="false">C24+D24</f>
        <v>133</v>
      </c>
      <c r="F24" s="20" t="n">
        <v>4</v>
      </c>
      <c r="G24" s="20" t="n">
        <v>2</v>
      </c>
      <c r="H24" s="21" t="n">
        <f aca="false">E24-F24-G24</f>
        <v>127</v>
      </c>
      <c r="I24" s="10"/>
      <c r="J24" s="10"/>
    </row>
    <row r="25" customFormat="false" ht="18.9" hidden="false" customHeight="true" outlineLevel="0" collapsed="false">
      <c r="A25" s="14" t="n">
        <f aca="false">RANK(H25,$H$9:$H$39,0)</f>
        <v>16</v>
      </c>
      <c r="B25" s="15" t="s">
        <v>30</v>
      </c>
      <c r="C25" s="16" t="n">
        <v>41</v>
      </c>
      <c r="D25" s="16" t="n">
        <v>96</v>
      </c>
      <c r="E25" s="15" t="n">
        <f aca="false">C25+D25</f>
        <v>137</v>
      </c>
      <c r="F25" s="16" t="n">
        <v>3</v>
      </c>
      <c r="G25" s="16" t="n">
        <v>7</v>
      </c>
      <c r="H25" s="17" t="n">
        <f aca="false">E25-F25-G25</f>
        <v>127</v>
      </c>
      <c r="I25" s="10"/>
      <c r="J25" s="10"/>
    </row>
    <row r="26" customFormat="false" ht="18.9" hidden="false" customHeight="true" outlineLevel="0" collapsed="false">
      <c r="A26" s="18" t="n">
        <f aca="false">RANK(H26,$H$9:$H$39,0)</f>
        <v>18</v>
      </c>
      <c r="B26" s="19" t="s">
        <v>31</v>
      </c>
      <c r="C26" s="20" t="n">
        <v>40</v>
      </c>
      <c r="D26" s="20" t="n">
        <v>96</v>
      </c>
      <c r="E26" s="19" t="n">
        <f aca="false">C26+D26</f>
        <v>136</v>
      </c>
      <c r="F26" s="20" t="n">
        <v>6</v>
      </c>
      <c r="G26" s="20" t="n">
        <v>6</v>
      </c>
      <c r="H26" s="21" t="n">
        <f aca="false">E26-F26-G26</f>
        <v>124</v>
      </c>
      <c r="I26" s="10"/>
      <c r="J26" s="10"/>
    </row>
    <row r="27" customFormat="false" ht="18.9" hidden="false" customHeight="true" outlineLevel="0" collapsed="false">
      <c r="A27" s="14" t="n">
        <f aca="false">RANK(H27,$H$9:$H$39,0)</f>
        <v>19</v>
      </c>
      <c r="B27" s="15" t="s">
        <v>32</v>
      </c>
      <c r="C27" s="16" t="n">
        <v>42</v>
      </c>
      <c r="D27" s="16" t="n">
        <v>89</v>
      </c>
      <c r="E27" s="15" t="n">
        <f aca="false">C27+D27</f>
        <v>131</v>
      </c>
      <c r="F27" s="16" t="n">
        <v>8</v>
      </c>
      <c r="G27" s="16" t="n">
        <v>2</v>
      </c>
      <c r="H27" s="17" t="n">
        <f aca="false">E27-F27-G27</f>
        <v>121</v>
      </c>
      <c r="I27" s="10"/>
      <c r="J27" s="10"/>
    </row>
    <row r="28" customFormat="false" ht="18.9" hidden="false" customHeight="true" outlineLevel="0" collapsed="false">
      <c r="A28" s="18" t="n">
        <f aca="false">RANK(H28,$H$9:$H$39,0)</f>
        <v>20</v>
      </c>
      <c r="B28" s="19" t="s">
        <v>33</v>
      </c>
      <c r="C28" s="20" t="n">
        <v>36</v>
      </c>
      <c r="D28" s="20" t="n">
        <v>88</v>
      </c>
      <c r="E28" s="19" t="n">
        <f aca="false">C28+D28</f>
        <v>124</v>
      </c>
      <c r="F28" s="20" t="n">
        <v>3</v>
      </c>
      <c r="G28" s="20" t="n">
        <v>5</v>
      </c>
      <c r="H28" s="21" t="n">
        <f aca="false">E28-F28-G28</f>
        <v>116</v>
      </c>
      <c r="I28" s="10"/>
      <c r="J28" s="10"/>
    </row>
    <row r="29" customFormat="false" ht="18.9" hidden="false" customHeight="true" outlineLevel="0" collapsed="false">
      <c r="A29" s="14" t="n">
        <f aca="false">RANK(H29,$H$9:$H$39,0)</f>
        <v>21</v>
      </c>
      <c r="B29" s="15" t="s">
        <v>34</v>
      </c>
      <c r="C29" s="16" t="n">
        <v>34</v>
      </c>
      <c r="D29" s="16" t="n">
        <v>92</v>
      </c>
      <c r="E29" s="15" t="n">
        <f aca="false">C29+D29</f>
        <v>126</v>
      </c>
      <c r="F29" s="16" t="n">
        <v>7</v>
      </c>
      <c r="G29" s="16" t="n">
        <v>4</v>
      </c>
      <c r="H29" s="17" t="n">
        <f aca="false">E29-F29-G29</f>
        <v>115</v>
      </c>
      <c r="I29" s="10"/>
      <c r="J29" s="10"/>
    </row>
    <row r="30" customFormat="false" ht="18.9" hidden="false" customHeight="true" outlineLevel="0" collapsed="false">
      <c r="A30" s="18" t="n">
        <f aca="false">RANK(H30,$H$9:$H$39,0)</f>
        <v>22</v>
      </c>
      <c r="B30" s="19" t="s">
        <v>35</v>
      </c>
      <c r="C30" s="20" t="n">
        <v>36</v>
      </c>
      <c r="D30" s="20" t="n">
        <v>92</v>
      </c>
      <c r="E30" s="19" t="n">
        <f aca="false">C30+D30</f>
        <v>128</v>
      </c>
      <c r="F30" s="20" t="n">
        <v>10</v>
      </c>
      <c r="G30" s="20" t="n">
        <v>8</v>
      </c>
      <c r="H30" s="21" t="n">
        <f aca="false">E30-F30-G30</f>
        <v>110</v>
      </c>
      <c r="I30" s="10"/>
      <c r="J30" s="10"/>
    </row>
    <row r="31" customFormat="false" ht="18.9" hidden="false" customHeight="true" outlineLevel="0" collapsed="false">
      <c r="A31" s="14" t="n">
        <f aca="false">RANK(H31,$H$9:$H$39,0)</f>
        <v>23</v>
      </c>
      <c r="B31" s="15" t="s">
        <v>36</v>
      </c>
      <c r="C31" s="16" t="n">
        <v>50</v>
      </c>
      <c r="D31" s="16" t="n">
        <v>70</v>
      </c>
      <c r="E31" s="15" t="n">
        <f aca="false">C31+D31</f>
        <v>120</v>
      </c>
      <c r="F31" s="16" t="n">
        <v>8</v>
      </c>
      <c r="G31" s="16" t="n">
        <v>5</v>
      </c>
      <c r="H31" s="17" t="n">
        <f aca="false">E31-F31-G31</f>
        <v>107</v>
      </c>
      <c r="I31" s="10"/>
      <c r="J31" s="10"/>
    </row>
    <row r="32" customFormat="false" ht="18.9" hidden="false" customHeight="true" outlineLevel="0" collapsed="false">
      <c r="A32" s="22" t="n">
        <f aca="false">RANK(H32,$H$9:$H$39,0)</f>
        <v>24</v>
      </c>
      <c r="B32" s="23" t="s">
        <v>37</v>
      </c>
      <c r="C32" s="24" t="n">
        <v>37</v>
      </c>
      <c r="D32" s="24" t="n">
        <v>75</v>
      </c>
      <c r="E32" s="23" t="n">
        <f aca="false">C32+D32</f>
        <v>112</v>
      </c>
      <c r="F32" s="24" t="n">
        <v>7</v>
      </c>
      <c r="G32" s="24" t="n">
        <v>0</v>
      </c>
      <c r="H32" s="25" t="n">
        <f aca="false">E32-F32-G32</f>
        <v>105</v>
      </c>
      <c r="I32" s="10"/>
      <c r="J32" s="10"/>
    </row>
    <row r="33" customFormat="false" ht="18.9" hidden="false" customHeight="true" outlineLevel="0" collapsed="false">
      <c r="A33" s="26"/>
      <c r="B33" s="9"/>
      <c r="C33" s="10"/>
      <c r="D33" s="10"/>
      <c r="E33" s="9"/>
      <c r="F33" s="10"/>
      <c r="G33" s="10"/>
      <c r="H33" s="9"/>
      <c r="I33" s="10"/>
      <c r="J33" s="10"/>
    </row>
    <row r="34" customFormat="false" ht="18.9" hidden="false" customHeight="true" outlineLevel="0" collapsed="false">
      <c r="A34" s="26"/>
      <c r="B34" s="9"/>
      <c r="C34" s="10"/>
      <c r="D34" s="10"/>
      <c r="E34" s="9"/>
      <c r="F34" s="10"/>
      <c r="G34" s="10"/>
      <c r="H34" s="9"/>
      <c r="I34" s="10"/>
      <c r="J34" s="10"/>
    </row>
    <row r="35" customFormat="false" ht="18.9" hidden="false" customHeight="true" outlineLevel="0" collapsed="false">
      <c r="A35" s="26"/>
      <c r="B35" s="9"/>
      <c r="C35" s="10"/>
      <c r="D35" s="10"/>
      <c r="E35" s="9"/>
      <c r="F35" s="10"/>
      <c r="G35" s="10"/>
      <c r="H35" s="9"/>
      <c r="I35" s="10"/>
      <c r="J35" s="10"/>
    </row>
    <row r="36" customFormat="false" ht="18.9" hidden="false" customHeight="true" outlineLevel="0" collapsed="false">
      <c r="A36" s="26"/>
      <c r="B36" s="9"/>
      <c r="C36" s="10"/>
      <c r="D36" s="10"/>
      <c r="E36" s="9"/>
      <c r="F36" s="10"/>
      <c r="G36" s="10"/>
      <c r="H36" s="9"/>
      <c r="I36" s="10"/>
      <c r="J36" s="10"/>
    </row>
    <row r="37" customFormat="false" ht="18.9" hidden="false" customHeight="true" outlineLevel="0" collapsed="false">
      <c r="A37" s="26"/>
      <c r="B37" s="9"/>
      <c r="C37" s="10"/>
      <c r="D37" s="10"/>
      <c r="E37" s="9"/>
      <c r="F37" s="10"/>
      <c r="G37" s="10"/>
      <c r="H37" s="9"/>
      <c r="I37" s="10"/>
      <c r="J37" s="10"/>
    </row>
    <row r="38" customFormat="false" ht="18.9" hidden="false" customHeight="true" outlineLevel="0" collapsed="false">
      <c r="A38" s="26"/>
      <c r="B38" s="9"/>
      <c r="C38" s="10"/>
      <c r="D38" s="10"/>
      <c r="E38" s="9"/>
      <c r="F38" s="10"/>
      <c r="G38" s="10"/>
      <c r="H38" s="9"/>
      <c r="I38" s="10"/>
      <c r="J38" s="10"/>
    </row>
    <row r="39" customFormat="false" ht="18.9" hidden="false" customHeight="true" outlineLevel="0" collapsed="false">
      <c r="A39" s="26"/>
      <c r="B39" s="9"/>
      <c r="C39" s="10"/>
      <c r="D39" s="10"/>
      <c r="E39" s="9"/>
      <c r="F39" s="10"/>
      <c r="G39" s="10"/>
      <c r="H39" s="9"/>
      <c r="I39" s="10"/>
      <c r="J39" s="10"/>
    </row>
    <row r="40" customFormat="false" ht="19.85" hidden="false" customHeight="true" outlineLevel="0" collapsed="false"/>
    <row r="41" customFormat="false" ht="19.85" hidden="false" customHeight="true" outlineLevel="0" collapsed="false"/>
    <row r="42" customFormat="false" ht="19.85" hidden="false" customHeight="true" outlineLevel="0" collapsed="false"/>
    <row r="43" customFormat="false" ht="19.85" hidden="false" customHeight="true" outlineLevel="0" collapsed="false"/>
    <row r="44" customFormat="false" ht="19.5" hidden="false" customHeight="true" outlineLevel="0" collapsed="false"/>
    <row r="45" customFormat="false" ht="19.5" hidden="false" customHeight="true" outlineLevel="0" collapsed="false"/>
    <row r="46" customFormat="false" ht="19.5" hidden="false" customHeight="true" outlineLevel="0" collapsed="false"/>
    <row r="47" customFormat="false" ht="19.5" hidden="false" customHeight="true" outlineLevel="0" collapsed="false"/>
    <row r="48" customFormat="false" ht="19.5" hidden="false" customHeight="true" outlineLevel="0" collapsed="false"/>
  </sheetData>
  <autoFilter ref="A7:H39"/>
  <mergeCells count="5">
    <mergeCell ref="B2:H2"/>
    <mergeCell ref="B3:H3"/>
    <mergeCell ref="B4:H4"/>
    <mergeCell ref="A5:H5"/>
    <mergeCell ref="A6:H6"/>
  </mergeCells>
  <printOptions headings="false" gridLines="false" gridLinesSet="true" horizontalCentered="false" verticalCentered="false"/>
  <pageMargins left="0.252083333333333" right="0.252083333333333" top="0.752083333333333" bottom="0.752083333333333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2017-12-23T21:09:56Z</dcterms:created>
  <dc:creator>Rosenblattl</dc:creator>
  <dc:description/>
  <dc:language>de-AT</dc:language>
  <cp:lastModifiedBy/>
  <cp:lastPrinted>2026-02-20T20:51:19Z</cp:lastPrinted>
  <dcterms:modified xsi:type="dcterms:W3CDTF">2026-02-20T21:09:56Z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